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nteagroup.sharepoint.com/sites/NLSPR0487986/Shared Documents/General/07. Werkdocumenten/"/>
    </mc:Choice>
  </mc:AlternateContent>
  <xr:revisionPtr revIDLastSave="1942" documentId="8_{F1BAE094-79D3-4F8B-9075-CC64CF808DB1}" xr6:coauthVersionLast="47" xr6:coauthVersionMax="47" xr10:uidLastSave="{E8DB829D-2BC2-4161-960B-0B1F1BD969F1}"/>
  <bookViews>
    <workbookView xWindow="-120" yWindow="-120" windowWidth="29040" windowHeight="15840" tabRatio="569" activeTab="1" xr2:uid="{8F68C9AD-8F08-4AEF-9F19-89378F151392}"/>
  </bookViews>
  <sheets>
    <sheet name="Tool Beleidsmatige vragen" sheetId="7" r:id="rId1"/>
    <sheet name="Tool Projectmatige vragen" sheetId="6" r:id="rId2"/>
  </sheets>
  <externalReferences>
    <externalReference r:id="rId3"/>
  </externalReferences>
  <definedNames>
    <definedName name="Bestuursniveau">'[1]Keuzelijst per categorie'!$A$3:$A$5</definedName>
    <definedName name="Expertise_overheid">'[1]Keuzelijst per categorie'!$K$3:$K$5</definedName>
    <definedName name="Gebruiker">'[1]Keuzelijst per categorie'!$B$3:$B$5</definedName>
    <definedName name="Gevaarssetting">'[1]Keuzelijst per categorie'!$M$3:$M$7</definedName>
    <definedName name="Impact__milieu_gezondheid">'[1]Keuzelijst per categorie'!$I$3:$I$5</definedName>
    <definedName name="Kennisniveau_gebruiker">'[1]Keuzelijst per categorie'!$C$3:$C$5</definedName>
    <definedName name="Sector__uit_het_Klimaatakkord">'[1]Keuzelijst per categorie'!$E$3:$E$7</definedName>
    <definedName name="Type_activiteit">'[1]Keuzelijst per categorie'!$G$3:$G$9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6" l="1"/>
  <c r="O20" i="6"/>
  <c r="Q21" i="6"/>
  <c r="P21" i="6"/>
  <c r="R22" i="6"/>
  <c r="Q22" i="6"/>
  <c r="P22" i="6"/>
  <c r="K22" i="6"/>
  <c r="M22" i="6"/>
  <c r="L22" i="6"/>
  <c r="M21" i="6"/>
  <c r="L21" i="6"/>
  <c r="M20" i="6"/>
  <c r="L20" i="6"/>
  <c r="Q18" i="6"/>
  <c r="P18" i="6"/>
  <c r="L18" i="6"/>
  <c r="J18" i="6"/>
  <c r="Q17" i="6"/>
  <c r="P17" i="6"/>
  <c r="M17" i="6"/>
  <c r="Q16" i="6"/>
  <c r="P16" i="6"/>
  <c r="N16" i="6"/>
  <c r="M16" i="6"/>
  <c r="L16" i="6"/>
  <c r="K16" i="6"/>
  <c r="P14" i="6"/>
  <c r="N14" i="6"/>
  <c r="K14" i="6"/>
  <c r="L13" i="7"/>
  <c r="M13" i="7"/>
  <c r="P13" i="7"/>
  <c r="Q13" i="7"/>
  <c r="R14" i="7"/>
  <c r="Q14" i="7"/>
  <c r="P14" i="7"/>
  <c r="M14" i="7"/>
  <c r="L14" i="7"/>
  <c r="K14" i="7"/>
  <c r="M12" i="7"/>
  <c r="O12" i="7"/>
  <c r="P12" i="7"/>
  <c r="Q10" i="7"/>
  <c r="P10" i="7"/>
  <c r="L10" i="7"/>
  <c r="J10" i="7"/>
  <c r="M9" i="7"/>
  <c r="P9" i="7"/>
  <c r="Q9" i="7"/>
  <c r="Q8" i="7"/>
  <c r="P8" i="7"/>
  <c r="M8" i="7"/>
  <c r="L8" i="7"/>
  <c r="H10" i="6"/>
  <c r="I2" i="7"/>
  <c r="G3" i="6"/>
  <c r="I10" i="6"/>
  <c r="L10" i="6"/>
  <c r="P19" i="6"/>
  <c r="H9" i="6"/>
  <c r="G2" i="6"/>
  <c r="J2" i="6"/>
  <c r="K15" i="6"/>
  <c r="N15" i="6"/>
  <c r="P11" i="7" l="1"/>
  <c r="H8" i="6"/>
  <c r="K8" i="6"/>
  <c r="L8" i="6"/>
  <c r="L6" i="6"/>
  <c r="I6" i="6"/>
  <c r="H6" i="6"/>
  <c r="G6" i="6"/>
  <c r="L3" i="7"/>
  <c r="K3" i="7"/>
  <c r="J3" i="7"/>
  <c r="I3" i="7"/>
  <c r="H3" i="7"/>
  <c r="G3" i="7"/>
  <c r="F3" i="7"/>
  <c r="O11" i="7"/>
  <c r="L11" i="7"/>
  <c r="J11" i="7"/>
  <c r="P7" i="7"/>
  <c r="R5" i="7"/>
  <c r="R15" i="7" s="1"/>
  <c r="AB8" i="7" s="1"/>
  <c r="P5" i="7"/>
  <c r="N7" i="7"/>
  <c r="N6" i="7"/>
  <c r="N5" i="7"/>
  <c r="K7" i="7"/>
  <c r="K6" i="7"/>
  <c r="K5" i="7"/>
  <c r="J5" i="7"/>
  <c r="J15" i="7" s="1"/>
  <c r="Y7" i="7" s="1"/>
  <c r="L4" i="7"/>
  <c r="L15" i="7" s="1"/>
  <c r="Y9" i="7" s="1"/>
  <c r="I4" i="7"/>
  <c r="H4" i="7"/>
  <c r="G4" i="7"/>
  <c r="F4" i="7"/>
  <c r="K2" i="7"/>
  <c r="G2" i="7"/>
  <c r="F2" i="7"/>
  <c r="L4" i="6"/>
  <c r="K4" i="6"/>
  <c r="J4" i="6"/>
  <c r="I4" i="6"/>
  <c r="H4" i="6"/>
  <c r="G4" i="6"/>
  <c r="F4" i="6"/>
  <c r="O19" i="6"/>
  <c r="AB5" i="6" s="1"/>
  <c r="J19" i="6"/>
  <c r="L19" i="6"/>
  <c r="R11" i="6"/>
  <c r="R10" i="6"/>
  <c r="R9" i="6"/>
  <c r="P15" i="6"/>
  <c r="P13" i="6"/>
  <c r="P11" i="6"/>
  <c r="N13" i="6"/>
  <c r="N12" i="6"/>
  <c r="N11" i="6"/>
  <c r="N10" i="6"/>
  <c r="L15" i="6"/>
  <c r="K13" i="6"/>
  <c r="K12" i="6"/>
  <c r="K11" i="6"/>
  <c r="J11" i="6"/>
  <c r="J10" i="6"/>
  <c r="J23" i="6" s="1"/>
  <c r="I9" i="6"/>
  <c r="P7" i="6"/>
  <c r="N7" i="6"/>
  <c r="H7" i="6"/>
  <c r="H2" i="6"/>
  <c r="Y5" i="6" s="1"/>
  <c r="I2" i="6"/>
  <c r="G5" i="6"/>
  <c r="F5" i="6"/>
  <c r="K3" i="6"/>
  <c r="I3" i="6"/>
  <c r="F3" i="6"/>
  <c r="F2" i="6"/>
  <c r="F6" i="6"/>
  <c r="AB6" i="6" l="1"/>
  <c r="Y3" i="6"/>
  <c r="Q15" i="7"/>
  <c r="AB7" i="7" s="1"/>
  <c r="N15" i="7"/>
  <c r="AB4" i="7" s="1"/>
  <c r="F15" i="7"/>
  <c r="Y3" i="7"/>
  <c r="I15" i="7"/>
  <c r="Y6" i="7" s="1"/>
  <c r="M15" i="7"/>
  <c r="AB3" i="7" s="1"/>
  <c r="G15" i="7"/>
  <c r="Y4" i="7" s="1"/>
  <c r="AB3" i="6"/>
  <c r="AB8" i="6"/>
  <c r="Y7" i="6"/>
  <c r="G23" i="6"/>
  <c r="Y8" i="6"/>
  <c r="AB7" i="6"/>
  <c r="AB4" i="6"/>
  <c r="Y6" i="6"/>
  <c r="Y9" i="6"/>
  <c r="O23" i="6"/>
  <c r="Y4" i="6"/>
  <c r="Q23" i="6"/>
  <c r="M23" i="6"/>
  <c r="N23" i="6"/>
  <c r="P23" i="6"/>
  <c r="O15" i="7"/>
  <c r="AB5" i="7" s="1"/>
  <c r="H15" i="7"/>
  <c r="Y5" i="7" s="1"/>
  <c r="F23" i="6"/>
  <c r="H23" i="6"/>
  <c r="L23" i="6"/>
  <c r="K23" i="6"/>
  <c r="K15" i="7"/>
  <c r="Y8" i="7" s="1"/>
  <c r="P15" i="7"/>
  <c r="AB6" i="7" s="1"/>
  <c r="R23" i="6"/>
  <c r="I23" i="6"/>
</calcChain>
</file>

<file path=xl/sharedStrings.xml><?xml version="1.0" encoding="utf-8"?>
<sst xmlns="http://schemas.openxmlformats.org/spreadsheetml/2006/main" count="153" uniqueCount="60">
  <si>
    <t>Categorie
P-project
B-beleidsmatig
A-allen</t>
  </si>
  <si>
    <t>Niet van toepassing</t>
  </si>
  <si>
    <t>Minimalisatie</t>
  </si>
  <si>
    <t>Substitutie</t>
  </si>
  <si>
    <t>Moderatie</t>
  </si>
  <si>
    <t>Simplificatie</t>
  </si>
  <si>
    <t>Verbeteren foutentolerantie</t>
  </si>
  <si>
    <t>Limitatie gevaarlijke effecten</t>
  </si>
  <si>
    <t>Incorporatie van fool-proof principes</t>
  </si>
  <si>
    <t>Professionalisatie</t>
  </si>
  <si>
    <t>Lokalisatie</t>
  </si>
  <si>
    <t>Stimulatie</t>
  </si>
  <si>
    <t>Communicatie</t>
  </si>
  <si>
    <t>Organisatie</t>
  </si>
  <si>
    <t>Systeemoptimalisatie</t>
  </si>
  <si>
    <t>P</t>
  </si>
  <si>
    <t>Zijn nog aanpassingen in het ontwerp mogelijk?</t>
  </si>
  <si>
    <t>x</t>
  </si>
  <si>
    <t>A</t>
  </si>
  <si>
    <t>B</t>
  </si>
  <si>
    <t>Zijn er alternatieven (voor het energiesysteem /gevaarlijke stoffen) beschikbaar zijn waarmee hetzelfde doel wordt bereikt?</t>
  </si>
  <si>
    <t>Is sprake van hoge druk of hoge temperaturen?</t>
  </si>
  <si>
    <t xml:space="preserve">Zijn alle mogelijke risico's voor de omgeving bekend? </t>
  </si>
  <si>
    <t>Is er sprake van een hoge bebouwingsdichtheid in de omgeving van de activiteit?</t>
  </si>
  <si>
    <t xml:space="preserve">Is de indeling van de verschillende proces onderdelen aan te passen zodat een maximale afstand tot de bebouwing wordt gegarandeerd? </t>
  </si>
  <si>
    <t>Is er een menselijke operator betrokken bij het laden/lossen van gevaarlijke stoffen en/of bij het regelmatig bedienen/onderhouden van de installatie?</t>
  </si>
  <si>
    <t>Ja</t>
  </si>
  <si>
    <t>Nee</t>
  </si>
  <si>
    <t>Incorporatie fool-proof principes</t>
  </si>
  <si>
    <t>Druk op + voor meer informatie</t>
  </si>
  <si>
    <t>Zijn er gevaarlijke stoffen nodig voor deze ontwikkeling?</t>
  </si>
  <si>
    <t>Safe-by-design principes</t>
  </si>
  <si>
    <t>Score</t>
  </si>
  <si>
    <t>Safe-by-design randvoorwaarden</t>
  </si>
  <si>
    <t>Zijn alle risico’s voor de omgeving bekend?</t>
  </si>
  <si>
    <t>Moet de locatie en indeling van de activiteit nog bepaald worden?</t>
  </si>
  <si>
    <t xml:space="preserve">Is er sprake van standaardisering en normering binnen deze sector?  </t>
  </si>
  <si>
    <t>Is informatie over het ontwerp, de risico's en geleerde lessen beschikbaar om te delen met betrokkenen?</t>
  </si>
  <si>
    <t>Kan de inzet van extra middelen de initiatiefnemer helpen om de wettelijke eisen te overstijgen, of om extra kennisdeling te stimuleren, of om nieuwe veiligere technieken/processen/inzichten te hanteren?</t>
  </si>
  <si>
    <t xml:space="preserve">Beschikt de exploitant over aantoonbare kennis en ervaring op het gebied van (omgevings)veiligheid? </t>
  </si>
  <si>
    <t>Is bekend op welke wijze en wie verantwoordelijk is ten aanzien van beheer en onderhoud?</t>
  </si>
  <si>
    <t xml:space="preserve">Is het mogelijk om als bevoegd gezag goed invulling te geven aan vergunningverlening, toezicht en handhaving, doordat onder andere het wettelijk kader hiervoor geregeld is?  </t>
  </si>
  <si>
    <t>Score:</t>
  </si>
  <si>
    <t>Is het energiesysteem aan te passen aan de lokale omstandigheden (uitvoering, grootte, ligging etc.)?</t>
  </si>
  <si>
    <t>Moet de apparatuur nog ontworpen of samengesteld worden?</t>
  </si>
  <si>
    <t>Moet de locatie van de activiteit nog bepaald worden?</t>
  </si>
  <si>
    <t>Is het kennisniveau van toekomstige gebruikers met betrekking tot de activiteit bekend en zijn er duidelijke instructies beschikbaar?</t>
  </si>
  <si>
    <t>Is er sprake van een (moleculaire) energiedrager, zoals ammoniak, waterstof, etc.?</t>
  </si>
  <si>
    <t>Is het in principe mogelijk dat de (maximale) hoeveelheid gevaarlijke stoffen binnen het systeem verlaagd kan worden?</t>
  </si>
  <si>
    <t>Is er informatie over het ontwerp, de risico's en geleerde lessen beschikbaar om te delen met betrokkenen?</t>
  </si>
  <si>
    <t>Beleidsmatige vragen</t>
  </si>
  <si>
    <t>Projectmatige vragen</t>
  </si>
  <si>
    <t>Potentieel</t>
  </si>
  <si>
    <t>laag</t>
  </si>
  <si>
    <t>gemiddeld</t>
  </si>
  <si>
    <t>hoog</t>
  </si>
  <si>
    <t>Is sprake van een (moleculaire) energiedrager, zoals ammoniak, waterstof, etc.?</t>
  </si>
  <si>
    <t>Zijn er alternatieven (voor het energiesysteem /gevaarlijke stoffen) beschikbaar waarmee hetzelfde doel wordt bereikt?</t>
  </si>
  <si>
    <t>Zijn signalen vanuit technisch perspectief waarneembaar die kansen bieden voor het versimpelen van het proces?</t>
  </si>
  <si>
    <t xml:space="preserve">Uitkomst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</si>
</sst>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sz val="8"/>
      <color theme="8" tint="-0.249977111117893"/>
      <name val="Calibri"/>
      <family val="2"/>
    </font>
    <font>
      <sz val="9"/>
      <color rgb="FF000000"/>
      <name val="Calibri"/>
      <family val="2"/>
    </font>
    <font>
      <b/>
      <sz val="8"/>
      <color theme="8" tint="-0.249977111117893"/>
      <name val="Calibri"/>
      <family val="2"/>
    </font>
    <font>
      <sz val="9"/>
      <name val="Calibri"/>
      <family val="2"/>
    </font>
    <font>
      <b/>
      <sz val="12"/>
      <color theme="8" tint="-0.249977111117893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F4FF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5" xfId="0" applyFont="1" applyBorder="1"/>
    <xf numFmtId="0" fontId="5" fillId="0" borderId="6" xfId="0" applyFont="1" applyBorder="1" applyAlignment="1">
      <alignment horizontal="center" vertical="center"/>
    </xf>
    <xf numFmtId="0" fontId="3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0" borderId="18" xfId="0" applyBorder="1"/>
    <xf numFmtId="0" fontId="1" fillId="0" borderId="19" xfId="0" applyFont="1" applyBorder="1"/>
    <xf numFmtId="0" fontId="0" fillId="0" borderId="19" xfId="0" applyBorder="1"/>
    <xf numFmtId="0" fontId="0" fillId="0" borderId="26" xfId="0" applyBorder="1"/>
    <xf numFmtId="0" fontId="1" fillId="0" borderId="16" xfId="0" applyFont="1" applyBorder="1"/>
    <xf numFmtId="0" fontId="7" fillId="2" borderId="27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5" fillId="2" borderId="31" xfId="0" applyFont="1" applyFill="1" applyBorder="1" applyAlignment="1">
      <alignment horizontal="center" vertical="center" wrapText="1"/>
    </xf>
    <xf numFmtId="0" fontId="0" fillId="0" borderId="32" xfId="0" applyBorder="1"/>
    <xf numFmtId="0" fontId="7" fillId="2" borderId="27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/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0" fillId="3" borderId="29" xfId="0" applyFill="1" applyBorder="1"/>
    <xf numFmtId="0" fontId="0" fillId="4" borderId="32" xfId="0" applyFill="1" applyBorder="1"/>
    <xf numFmtId="0" fontId="0" fillId="5" borderId="25" xfId="0" applyFill="1" applyBorder="1"/>
    <xf numFmtId="0" fontId="5" fillId="2" borderId="7" xfId="0" applyFont="1" applyFill="1" applyBorder="1" applyAlignment="1">
      <alignment horizontal="center" vertical="center" textRotation="45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5" fillId="2" borderId="14" xfId="0" applyFont="1" applyFill="1" applyBorder="1" applyAlignment="1">
      <alignment horizontal="center" vertical="center" textRotation="45" wrapText="1"/>
    </xf>
    <xf numFmtId="0" fontId="3" fillId="0" borderId="36" xfId="0" applyFont="1" applyBorder="1"/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3" fillId="0" borderId="20" xfId="0" applyFont="1" applyBorder="1"/>
    <xf numFmtId="0" fontId="5" fillId="0" borderId="3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textRotation="45"/>
    </xf>
    <xf numFmtId="0" fontId="5" fillId="2" borderId="22" xfId="0" applyFont="1" applyFill="1" applyBorder="1" applyAlignment="1">
      <alignment horizontal="center" textRotation="45" wrapText="1"/>
    </xf>
    <xf numFmtId="0" fontId="5" fillId="2" borderId="23" xfId="0" applyFont="1" applyFill="1" applyBorder="1" applyAlignment="1">
      <alignment horizontal="center" textRotation="45" wrapText="1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0" fillId="0" borderId="0" xfId="0" applyBorder="1" applyAlignment="1"/>
    <xf numFmtId="0" fontId="5" fillId="0" borderId="31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0" fillId="0" borderId="26" xfId="0" applyBorder="1" applyAlignment="1"/>
    <xf numFmtId="0" fontId="0" fillId="0" borderId="0" xfId="0" applyAlignment="1"/>
    <xf numFmtId="0" fontId="5" fillId="2" borderId="50" xfId="0" applyFont="1" applyFill="1" applyBorder="1" applyAlignment="1">
      <alignment horizontal="center" textRotation="45"/>
    </xf>
    <xf numFmtId="0" fontId="0" fillId="6" borderId="0" xfId="0" applyFill="1"/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7" borderId="45" xfId="0" applyFont="1" applyFill="1" applyBorder="1" applyAlignment="1">
      <alignment vertical="center" wrapText="1"/>
    </xf>
    <xf numFmtId="0" fontId="6" fillId="7" borderId="46" xfId="0" applyFont="1" applyFill="1" applyBorder="1" applyAlignment="1">
      <alignment vertical="center" wrapText="1"/>
    </xf>
    <xf numFmtId="0" fontId="4" fillId="7" borderId="40" xfId="0" applyFont="1" applyFill="1" applyBorder="1" applyAlignment="1">
      <alignment horizontal="left" vertical="center" wrapText="1"/>
    </xf>
    <xf numFmtId="0" fontId="4" fillId="7" borderId="46" xfId="0" applyFont="1" applyFill="1" applyBorder="1" applyAlignment="1">
      <alignment vertical="center" wrapText="1"/>
    </xf>
    <xf numFmtId="0" fontId="4" fillId="7" borderId="47" xfId="0" applyFont="1" applyFill="1" applyBorder="1" applyAlignment="1">
      <alignment vertical="center" wrapText="1"/>
    </xf>
    <xf numFmtId="0" fontId="4" fillId="7" borderId="51" xfId="0" applyFont="1" applyFill="1" applyBorder="1" applyAlignment="1">
      <alignment vertical="center" wrapText="1"/>
    </xf>
    <xf numFmtId="0" fontId="8" fillId="7" borderId="37" xfId="0" applyFont="1" applyFill="1" applyBorder="1" applyAlignment="1">
      <alignment horizontal="left" vertical="center" wrapText="1"/>
    </xf>
    <xf numFmtId="0" fontId="8" fillId="7" borderId="40" xfId="0" applyFont="1" applyFill="1" applyBorder="1" applyAlignment="1">
      <alignment horizontal="left" vertical="center" wrapText="1"/>
    </xf>
    <xf numFmtId="0" fontId="8" fillId="7" borderId="52" xfId="0" applyFont="1" applyFill="1" applyBorder="1" applyAlignment="1">
      <alignment horizontal="left" vertical="center" wrapText="1"/>
    </xf>
    <xf numFmtId="0" fontId="4" fillId="7" borderId="40" xfId="0" applyFont="1" applyFill="1" applyBorder="1" applyAlignment="1">
      <alignment wrapText="1"/>
    </xf>
    <xf numFmtId="0" fontId="4" fillId="7" borderId="4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0" borderId="38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Protection="1"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left" vertical="center" wrapText="1"/>
      <protection locked="0"/>
    </xf>
    <xf numFmtId="0" fontId="3" fillId="0" borderId="32" xfId="0" applyFont="1" applyBorder="1" applyAlignment="1" applyProtection="1">
      <alignment horizontal="left" vertical="center" wrapText="1"/>
      <protection locked="0"/>
    </xf>
  </cellXfs>
  <cellStyles count="1">
    <cellStyle name="Standaard" xfId="0" builtinId="0"/>
  </cellStyles>
  <dxfs count="9">
    <dxf>
      <fill>
        <patternFill>
          <bgColor theme="9" tint="0.39994506668294322"/>
        </patternFill>
      </fill>
    </dxf>
    <dxf>
      <font>
        <color theme="9" tint="-0.499984740745262"/>
      </font>
      <fill>
        <patternFill>
          <bgColor theme="9" tint="-0.24994659260841701"/>
        </patternFill>
      </fill>
    </dxf>
    <dxf>
      <font>
        <color theme="9" tint="-0.24994659260841701"/>
      </font>
      <fill>
        <patternFill>
          <bgColor rgb="FFC6EFCE"/>
        </patternFill>
      </fill>
    </dxf>
    <dxf>
      <font>
        <color theme="9" tint="0.59996337778862885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theme="9" tint="-0.499984740745262"/>
      </font>
      <fill>
        <patternFill>
          <bgColor theme="9" tint="-0.24994659260841701"/>
        </patternFill>
      </fill>
    </dxf>
    <dxf>
      <font>
        <color theme="9" tint="-0.24994659260841701"/>
      </font>
      <fill>
        <patternFill>
          <bgColor rgb="FFC6EFCE"/>
        </patternFill>
      </fill>
    </dxf>
    <dxf>
      <font>
        <color theme="9" tint="0.59996337778862885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E7F4FF"/>
      <color rgb="FF65FF35"/>
      <color rgb="FF00CC00"/>
      <color rgb="FFC1FFAB"/>
      <color rgb="FF33CCFF"/>
      <color rgb="FF36FA00"/>
      <color rgb="FFFFFF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485776</xdr:colOff>
      <xdr:row>0</xdr:row>
      <xdr:rowOff>0</xdr:rowOff>
    </xdr:from>
    <xdr:to>
      <xdr:col>27</xdr:col>
      <xdr:colOff>457201</xdr:colOff>
      <xdr:row>0</xdr:row>
      <xdr:rowOff>947972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55D7D94-E3C0-D6C5-7295-F544E8069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0576" y="0"/>
          <a:ext cx="1771650" cy="9479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485776</xdr:colOff>
      <xdr:row>0</xdr:row>
      <xdr:rowOff>0</xdr:rowOff>
    </xdr:from>
    <xdr:to>
      <xdr:col>27</xdr:col>
      <xdr:colOff>228601</xdr:colOff>
      <xdr:row>0</xdr:row>
      <xdr:rowOff>947972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D6750AD-4175-4EF2-AE74-9FA6A8DEB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0576" y="0"/>
          <a:ext cx="1771650" cy="9479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bd%20concept%20versie%201%20(met%20NH3%20als%20voorbeel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el, randvoorwaard, valkuilen"/>
      <sheetName val="SbD tool"/>
      <sheetName val="Keuzelijst per categorie"/>
      <sheetName val="SbD tool voor NH3"/>
      <sheetName val="Keuzelijst p.categorie voor HN3"/>
      <sheetName val="Links"/>
      <sheetName val="Sheet1"/>
      <sheetName val="Sheet2"/>
      <sheetName val="Blad1"/>
      <sheetName val="Sheet5"/>
      <sheetName val="Sheet3"/>
      <sheetName val="Sheet7"/>
      <sheetName val="Blad2"/>
      <sheetName val="Presentatie"/>
      <sheetName val="Algemene vragen"/>
      <sheetName val="Inhoudelijke vrage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29653-C3D5-4251-835D-CEB19307B751}">
  <sheetPr codeName="Blad5"/>
  <dimension ref="A1:AB15"/>
  <sheetViews>
    <sheetView topLeftCell="B1" zoomScale="130" zoomScaleNormal="130" workbookViewId="0">
      <pane xSplit="4" ySplit="1" topLeftCell="F2" activePane="bottomRight" state="frozen"/>
      <selection activeCell="X1" sqref="X1:AB1"/>
      <selection pane="topRight" activeCell="X1" sqref="X1:AB1"/>
      <selection pane="bottomLeft" activeCell="X1" sqref="X1:AB1"/>
      <selection pane="bottomRight" activeCell="B7" sqref="B7"/>
    </sheetView>
  </sheetViews>
  <sheetFormatPr defaultRowHeight="12.75" outlineLevelCol="1" x14ac:dyDescent="0.2"/>
  <cols>
    <col min="1" max="1" width="8.28515625" hidden="1" customWidth="1"/>
    <col min="2" max="2" width="65.85546875" bestFit="1" customWidth="1"/>
    <col min="3" max="4" width="3.7109375" bestFit="1" customWidth="1"/>
    <col min="5" max="5" width="8.42578125" customWidth="1"/>
    <col min="6" max="11" width="4" style="69" hidden="1" customWidth="1" outlineLevel="1"/>
    <col min="12" max="12" width="6" style="69" hidden="1" customWidth="1" outlineLevel="1"/>
    <col min="13" max="18" width="4" style="69" hidden="1" customWidth="1" outlineLevel="1"/>
    <col min="19" max="21" width="3.7109375" hidden="1" customWidth="1" outlineLevel="1"/>
    <col min="22" max="22" width="9.140625" collapsed="1"/>
    <col min="24" max="24" width="18.85546875" customWidth="1"/>
    <col min="25" max="25" width="9.140625" customWidth="1"/>
    <col min="26" max="26" width="3.140625" customWidth="1"/>
    <col min="27" max="27" width="14.7109375" customWidth="1"/>
    <col min="28" max="28" width="9.140625" customWidth="1"/>
  </cols>
  <sheetData>
    <row r="1" spans="1:28" ht="83.25" customHeight="1" thickBot="1" x14ac:dyDescent="0.25">
      <c r="A1" s="1" t="s">
        <v>0</v>
      </c>
      <c r="B1" s="85" t="s">
        <v>50</v>
      </c>
      <c r="C1" s="37" t="s">
        <v>26</v>
      </c>
      <c r="D1" s="38" t="s">
        <v>27</v>
      </c>
      <c r="E1" s="39" t="s">
        <v>1</v>
      </c>
      <c r="F1" s="53" t="s">
        <v>2</v>
      </c>
      <c r="G1" s="54" t="s">
        <v>3</v>
      </c>
      <c r="H1" s="54" t="s">
        <v>4</v>
      </c>
      <c r="I1" s="54" t="s">
        <v>5</v>
      </c>
      <c r="J1" s="54" t="s">
        <v>6</v>
      </c>
      <c r="K1" s="54" t="s">
        <v>7</v>
      </c>
      <c r="L1" s="54" t="s">
        <v>28</v>
      </c>
      <c r="M1" s="54" t="s">
        <v>9</v>
      </c>
      <c r="N1" s="54" t="s">
        <v>10</v>
      </c>
      <c r="O1" s="54" t="s">
        <v>11</v>
      </c>
      <c r="P1" s="54" t="s">
        <v>12</v>
      </c>
      <c r="Q1" s="54" t="s">
        <v>13</v>
      </c>
      <c r="R1" s="55" t="s">
        <v>14</v>
      </c>
      <c r="S1" s="32"/>
      <c r="T1" s="35"/>
      <c r="U1" s="35"/>
      <c r="V1" s="22" t="s">
        <v>29</v>
      </c>
      <c r="X1" s="86" t="s">
        <v>59</v>
      </c>
      <c r="Y1" s="87"/>
      <c r="Z1" s="87"/>
      <c r="AA1" s="87"/>
      <c r="AB1" s="87"/>
    </row>
    <row r="2" spans="1:28" ht="21" customHeight="1" x14ac:dyDescent="0.2">
      <c r="A2" s="48" t="s">
        <v>19</v>
      </c>
      <c r="B2" s="74" t="s">
        <v>30</v>
      </c>
      <c r="C2" s="97"/>
      <c r="D2" s="98"/>
      <c r="E2" s="99"/>
      <c r="F2" s="56" t="str">
        <f t="shared" ref="F2:I4" si="0">IF($C2="x","x"," ")</f>
        <v xml:space="preserve"> </v>
      </c>
      <c r="G2" s="57" t="str">
        <f t="shared" si="0"/>
        <v xml:space="preserve"> </v>
      </c>
      <c r="H2" s="57"/>
      <c r="I2" s="57" t="str">
        <f t="shared" si="0"/>
        <v xml:space="preserve"> </v>
      </c>
      <c r="J2" s="57"/>
      <c r="K2" s="57" t="str">
        <f>IF($C2="x","x"," ")</f>
        <v xml:space="preserve"> </v>
      </c>
      <c r="L2" s="57"/>
      <c r="M2" s="57"/>
      <c r="N2" s="57"/>
      <c r="O2" s="57"/>
      <c r="P2" s="57"/>
      <c r="Q2" s="57"/>
      <c r="R2" s="58"/>
      <c r="S2" s="33"/>
      <c r="T2" s="33"/>
      <c r="U2" s="33"/>
      <c r="X2" s="20" t="s">
        <v>31</v>
      </c>
      <c r="Y2" s="15" t="s">
        <v>32</v>
      </c>
      <c r="AA2" s="14" t="s">
        <v>33</v>
      </c>
      <c r="AB2" s="15" t="s">
        <v>32</v>
      </c>
    </row>
    <row r="3" spans="1:28" x14ac:dyDescent="0.2">
      <c r="A3" s="48" t="s">
        <v>18</v>
      </c>
      <c r="B3" s="75" t="s">
        <v>56</v>
      </c>
      <c r="C3" s="100"/>
      <c r="D3" s="101"/>
      <c r="E3" s="102"/>
      <c r="F3" s="59" t="str">
        <f t="shared" si="0"/>
        <v xml:space="preserve"> </v>
      </c>
      <c r="G3" s="60" t="str">
        <f t="shared" si="0"/>
        <v xml:space="preserve"> </v>
      </c>
      <c r="H3" s="60" t="str">
        <f>IF($C3="x","x"," ")</f>
        <v xml:space="preserve"> </v>
      </c>
      <c r="I3" s="60" t="str">
        <f>IF($C3="x","x"," ")</f>
        <v xml:space="preserve"> </v>
      </c>
      <c r="J3" s="60" t="str">
        <f>IF($C3="x","x"," ")</f>
        <v xml:space="preserve"> </v>
      </c>
      <c r="K3" s="60" t="str">
        <f>IF($C3="x","x"," ")</f>
        <v xml:space="preserve"> </v>
      </c>
      <c r="L3" s="60" t="str">
        <f t="shared" ref="L3" si="1">IF($C3="x","x"," ")</f>
        <v xml:space="preserve"> </v>
      </c>
      <c r="M3" s="60"/>
      <c r="N3" s="60"/>
      <c r="O3" s="60"/>
      <c r="P3" s="60"/>
      <c r="Q3" s="60"/>
      <c r="R3" s="61"/>
      <c r="S3" s="33"/>
      <c r="T3" s="33"/>
      <c r="U3" s="33"/>
      <c r="X3" s="21" t="s">
        <v>2</v>
      </c>
      <c r="Y3" s="17">
        <f>COUNTIF(F2:F14,"x")</f>
        <v>0</v>
      </c>
      <c r="Z3" s="71"/>
      <c r="AA3" s="16" t="s">
        <v>9</v>
      </c>
      <c r="AB3" s="17">
        <f>COUNTIF(M2:M23,"x")</f>
        <v>0</v>
      </c>
    </row>
    <row r="4" spans="1:28" ht="24" x14ac:dyDescent="0.2">
      <c r="A4" s="48" t="s">
        <v>18</v>
      </c>
      <c r="B4" s="75" t="s">
        <v>57</v>
      </c>
      <c r="C4" s="100"/>
      <c r="D4" s="101"/>
      <c r="E4" s="102"/>
      <c r="F4" s="59" t="str">
        <f t="shared" si="0"/>
        <v xml:space="preserve"> </v>
      </c>
      <c r="G4" s="60" t="str">
        <f t="shared" si="0"/>
        <v xml:space="preserve"> </v>
      </c>
      <c r="H4" s="60" t="str">
        <f>IF($C4="x","x"," ")</f>
        <v xml:space="preserve"> </v>
      </c>
      <c r="I4" s="60" t="str">
        <f>IF($C4="x","x"," ")</f>
        <v xml:space="preserve"> </v>
      </c>
      <c r="J4" s="60"/>
      <c r="K4" s="60"/>
      <c r="L4" s="60" t="str">
        <f>IF($C4="x","x"," ")</f>
        <v xml:space="preserve"> </v>
      </c>
      <c r="M4" s="60"/>
      <c r="N4" s="60"/>
      <c r="O4" s="60"/>
      <c r="P4" s="60"/>
      <c r="Q4" s="60"/>
      <c r="R4" s="61"/>
      <c r="S4" s="33"/>
      <c r="T4" s="33"/>
      <c r="U4" s="33"/>
      <c r="X4" s="16" t="s">
        <v>3</v>
      </c>
      <c r="Y4" s="17">
        <f>COUNTIF(G2:G23,"x")</f>
        <v>0</v>
      </c>
      <c r="Z4" s="71"/>
      <c r="AA4" s="16" t="s">
        <v>10</v>
      </c>
      <c r="AB4" s="17">
        <f>COUNTIF(N2:N23,"x")</f>
        <v>0</v>
      </c>
    </row>
    <row r="5" spans="1:28" x14ac:dyDescent="0.2">
      <c r="A5" s="48" t="s">
        <v>18</v>
      </c>
      <c r="B5" s="75" t="s">
        <v>34</v>
      </c>
      <c r="C5" s="100"/>
      <c r="D5" s="101"/>
      <c r="E5" s="102"/>
      <c r="F5" s="59"/>
      <c r="G5" s="60"/>
      <c r="H5" s="60"/>
      <c r="I5" s="60"/>
      <c r="J5" s="60" t="str">
        <f>IF($C5="x","x"," ")</f>
        <v xml:space="preserve"> </v>
      </c>
      <c r="K5" s="60" t="str">
        <f t="shared" ref="K5:K7" si="2">IF($C5="x","x"," ")</f>
        <v xml:space="preserve"> </v>
      </c>
      <c r="L5" s="60"/>
      <c r="M5" s="60"/>
      <c r="N5" s="60" t="str">
        <f t="shared" ref="N5:N7" si="3">IF($C5="x","x"," ")</f>
        <v xml:space="preserve"> </v>
      </c>
      <c r="O5" s="60"/>
      <c r="P5" s="60" t="str">
        <f>IF($C5="x","x"," ")</f>
        <v xml:space="preserve"> </v>
      </c>
      <c r="Q5" s="60"/>
      <c r="R5" s="61" t="str">
        <f>IF($C5="x","x"," ")</f>
        <v xml:space="preserve"> </v>
      </c>
      <c r="S5" s="33"/>
      <c r="T5" s="33"/>
      <c r="U5" s="33"/>
      <c r="X5" s="16" t="s">
        <v>4</v>
      </c>
      <c r="Y5" s="17">
        <f>COUNTIF(H2:H23,"x")</f>
        <v>0</v>
      </c>
      <c r="Z5" s="71"/>
      <c r="AA5" s="16" t="s">
        <v>11</v>
      </c>
      <c r="AB5" s="17">
        <f>COUNTIF(O2:O23,"x")</f>
        <v>0</v>
      </c>
    </row>
    <row r="6" spans="1:28" ht="24" x14ac:dyDescent="0.2">
      <c r="A6" s="48" t="s">
        <v>18</v>
      </c>
      <c r="B6" s="76" t="s">
        <v>23</v>
      </c>
      <c r="C6" s="100"/>
      <c r="D6" s="101"/>
      <c r="E6" s="102"/>
      <c r="F6" s="59"/>
      <c r="G6" s="60"/>
      <c r="H6" s="60"/>
      <c r="I6" s="60"/>
      <c r="J6" s="60"/>
      <c r="K6" s="60" t="str">
        <f t="shared" si="2"/>
        <v xml:space="preserve"> </v>
      </c>
      <c r="L6" s="60"/>
      <c r="M6" s="60"/>
      <c r="N6" s="60" t="str">
        <f t="shared" si="3"/>
        <v xml:space="preserve"> </v>
      </c>
      <c r="O6" s="60"/>
      <c r="P6" s="60"/>
      <c r="Q6" s="60"/>
      <c r="R6" s="61"/>
      <c r="S6" s="33"/>
      <c r="T6" s="33"/>
      <c r="U6" s="33"/>
      <c r="X6" s="16" t="s">
        <v>5</v>
      </c>
      <c r="Y6" s="17">
        <f>COUNTIF(I2:I23,"x")</f>
        <v>0</v>
      </c>
      <c r="Z6" s="71"/>
      <c r="AA6" s="16" t="s">
        <v>12</v>
      </c>
      <c r="AB6" s="17">
        <f>COUNTIF(P2:P23,"x")</f>
        <v>0</v>
      </c>
    </row>
    <row r="7" spans="1:28" ht="22.5" x14ac:dyDescent="0.2">
      <c r="A7" s="48" t="s">
        <v>18</v>
      </c>
      <c r="B7" s="75" t="s">
        <v>35</v>
      </c>
      <c r="C7" s="100"/>
      <c r="D7" s="101"/>
      <c r="E7" s="102"/>
      <c r="F7" s="59"/>
      <c r="G7" s="60"/>
      <c r="H7" s="60"/>
      <c r="I7" s="60"/>
      <c r="J7" s="60"/>
      <c r="K7" s="60" t="str">
        <f t="shared" si="2"/>
        <v xml:space="preserve"> </v>
      </c>
      <c r="L7" s="60"/>
      <c r="M7" s="60"/>
      <c r="N7" s="60" t="str">
        <f t="shared" si="3"/>
        <v xml:space="preserve"> </v>
      </c>
      <c r="O7" s="60"/>
      <c r="P7" s="60" t="str">
        <f t="shared" ref="P7" si="4">IF($C7="x","x"," ")</f>
        <v xml:space="preserve"> </v>
      </c>
      <c r="Q7" s="60"/>
      <c r="R7" s="61"/>
      <c r="S7" s="33"/>
      <c r="T7" s="33"/>
      <c r="U7" s="33"/>
      <c r="X7" s="16" t="s">
        <v>6</v>
      </c>
      <c r="Y7" s="17">
        <f>COUNTIF(J2:J23,"x")</f>
        <v>0</v>
      </c>
      <c r="Z7" s="71"/>
      <c r="AA7" s="16" t="s">
        <v>13</v>
      </c>
      <c r="AB7" s="17">
        <f>COUNTIF(Q2:Q23,"x")</f>
        <v>0</v>
      </c>
    </row>
    <row r="8" spans="1:28" ht="24.75" thickBot="1" x14ac:dyDescent="0.25">
      <c r="A8" s="48" t="s">
        <v>18</v>
      </c>
      <c r="B8" s="76" t="s">
        <v>46</v>
      </c>
      <c r="C8" s="100"/>
      <c r="D8" s="101"/>
      <c r="E8" s="102"/>
      <c r="F8" s="59"/>
      <c r="G8" s="60"/>
      <c r="H8" s="60"/>
      <c r="I8" s="60"/>
      <c r="J8" s="60"/>
      <c r="K8" s="60"/>
      <c r="L8" s="60" t="str">
        <f>IF($D8="x","x"," ")</f>
        <v xml:space="preserve"> </v>
      </c>
      <c r="M8" s="60" t="str">
        <f>IF($D8="x","x"," ")</f>
        <v xml:space="preserve"> </v>
      </c>
      <c r="N8" s="60"/>
      <c r="O8" s="60"/>
      <c r="P8" s="60" t="str">
        <f t="shared" ref="P8:Q10" si="5">IF($D8="x","x"," ")</f>
        <v xml:space="preserve"> </v>
      </c>
      <c r="Q8" s="60" t="str">
        <f t="shared" si="5"/>
        <v xml:space="preserve"> </v>
      </c>
      <c r="R8" s="61"/>
      <c r="S8" s="33"/>
      <c r="T8" s="33"/>
      <c r="U8" s="33"/>
      <c r="X8" s="16" t="s">
        <v>7</v>
      </c>
      <c r="Y8" s="17">
        <f>COUNTIF(K2:K23,"x")</f>
        <v>0</v>
      </c>
      <c r="Z8" s="71"/>
      <c r="AA8" s="18" t="s">
        <v>14</v>
      </c>
      <c r="AB8" s="19">
        <f>COUNTIF(R2:R23,"x")</f>
        <v>0</v>
      </c>
    </row>
    <row r="9" spans="1:28" ht="23.25" thickBot="1" x14ac:dyDescent="0.25">
      <c r="A9" s="48" t="s">
        <v>18</v>
      </c>
      <c r="B9" s="75" t="s">
        <v>36</v>
      </c>
      <c r="C9" s="100"/>
      <c r="D9" s="101"/>
      <c r="E9" s="102"/>
      <c r="F9" s="59"/>
      <c r="G9" s="60"/>
      <c r="H9" s="60"/>
      <c r="I9" s="60"/>
      <c r="J9" s="60"/>
      <c r="K9" s="60"/>
      <c r="L9" s="60"/>
      <c r="M9" s="60" t="str">
        <f>IF($D9="x","x"," ")</f>
        <v xml:space="preserve"> </v>
      </c>
      <c r="N9" s="60"/>
      <c r="O9" s="60"/>
      <c r="P9" s="60" t="str">
        <f t="shared" si="5"/>
        <v xml:space="preserve"> </v>
      </c>
      <c r="Q9" s="60" t="str">
        <f t="shared" si="5"/>
        <v xml:space="preserve"> </v>
      </c>
      <c r="R9" s="61"/>
      <c r="S9" s="33"/>
      <c r="T9" s="33"/>
      <c r="U9" s="33"/>
      <c r="X9" s="18" t="s">
        <v>8</v>
      </c>
      <c r="Y9" s="19">
        <f>COUNTIF(L2:L23,"x")</f>
        <v>0</v>
      </c>
      <c r="Z9" s="71"/>
      <c r="AA9" s="71"/>
    </row>
    <row r="10" spans="1:28" ht="24.75" thickBot="1" x14ac:dyDescent="0.25">
      <c r="A10" s="48" t="s">
        <v>18</v>
      </c>
      <c r="B10" s="75" t="s">
        <v>37</v>
      </c>
      <c r="C10" s="100"/>
      <c r="D10" s="101"/>
      <c r="E10" s="102"/>
      <c r="F10" s="59"/>
      <c r="G10" s="60"/>
      <c r="H10" s="60"/>
      <c r="I10" s="60"/>
      <c r="J10" s="60" t="str">
        <f>IF($D10="x","x"," ")</f>
        <v xml:space="preserve"> </v>
      </c>
      <c r="K10" s="60"/>
      <c r="L10" s="60" t="str">
        <f>IF($D10="x","x"," ")</f>
        <v xml:space="preserve"> </v>
      </c>
      <c r="M10" s="62"/>
      <c r="N10" s="60"/>
      <c r="O10" s="60"/>
      <c r="P10" s="60" t="str">
        <f t="shared" si="5"/>
        <v xml:space="preserve"> </v>
      </c>
      <c r="Q10" s="60" t="str">
        <f t="shared" si="5"/>
        <v xml:space="preserve"> </v>
      </c>
      <c r="R10" s="61"/>
      <c r="S10" s="33"/>
      <c r="T10" s="33"/>
      <c r="U10" s="33"/>
      <c r="X10" s="71"/>
      <c r="Y10" s="71"/>
      <c r="Z10" s="71"/>
      <c r="AA10" s="71"/>
      <c r="AB10" s="71"/>
    </row>
    <row r="11" spans="1:28" ht="36.75" thickBot="1" x14ac:dyDescent="0.25">
      <c r="A11" s="48" t="s">
        <v>18</v>
      </c>
      <c r="B11" s="76" t="s">
        <v>38</v>
      </c>
      <c r="C11" s="100"/>
      <c r="D11" s="101"/>
      <c r="E11" s="102"/>
      <c r="F11" s="59"/>
      <c r="G11" s="60"/>
      <c r="H11" s="60"/>
      <c r="I11" s="60"/>
      <c r="J11" s="60" t="str">
        <f>IF($C11="x","x"," ")</f>
        <v xml:space="preserve"> </v>
      </c>
      <c r="K11" s="60"/>
      <c r="L11" s="60" t="str">
        <f>IF($C11="x","x"," ")</f>
        <v xml:space="preserve"> </v>
      </c>
      <c r="M11" s="60"/>
      <c r="N11" s="60"/>
      <c r="O11" s="60" t="str">
        <f>IF($C11="x","x"," ")</f>
        <v xml:space="preserve"> </v>
      </c>
      <c r="P11" s="60" t="str">
        <f>IF($C11="x","x"," ")</f>
        <v xml:space="preserve"> </v>
      </c>
      <c r="Q11" s="60"/>
      <c r="R11" s="61"/>
      <c r="S11" s="33"/>
      <c r="T11" s="33"/>
      <c r="U11" s="33"/>
      <c r="X11" s="72" t="s">
        <v>52</v>
      </c>
      <c r="Y11" s="73"/>
      <c r="Z11" s="71"/>
      <c r="AA11" s="71"/>
      <c r="AB11" s="71"/>
    </row>
    <row r="12" spans="1:28" ht="24" x14ac:dyDescent="0.2">
      <c r="A12" s="48" t="s">
        <v>18</v>
      </c>
      <c r="B12" s="77" t="s">
        <v>39</v>
      </c>
      <c r="C12" s="100"/>
      <c r="D12" s="101"/>
      <c r="E12" s="102"/>
      <c r="F12" s="59"/>
      <c r="G12" s="60"/>
      <c r="H12" s="60"/>
      <c r="I12" s="60"/>
      <c r="J12" s="60"/>
      <c r="K12" s="60"/>
      <c r="L12" s="60"/>
      <c r="M12" s="60" t="str">
        <f>IF($D12="x","x"," ")</f>
        <v xml:space="preserve"> </v>
      </c>
      <c r="N12" s="60"/>
      <c r="O12" s="60" t="str">
        <f>IF($D12="x","x"," ")</f>
        <v xml:space="preserve"> </v>
      </c>
      <c r="P12" s="60" t="str">
        <f>IF($D12="x","x"," ")</f>
        <v xml:space="preserve"> </v>
      </c>
      <c r="Q12" s="60"/>
      <c r="R12" s="61"/>
      <c r="S12" s="33"/>
      <c r="T12" s="33"/>
      <c r="U12" s="33"/>
      <c r="X12" s="28" t="s">
        <v>53</v>
      </c>
      <c r="Y12" s="29"/>
      <c r="Z12" s="71"/>
      <c r="AA12" s="71"/>
      <c r="AB12" s="71"/>
    </row>
    <row r="13" spans="1:28" ht="24" x14ac:dyDescent="0.2">
      <c r="A13" s="48" t="s">
        <v>18</v>
      </c>
      <c r="B13" s="77" t="s">
        <v>40</v>
      </c>
      <c r="C13" s="103"/>
      <c r="D13" s="101"/>
      <c r="E13" s="102"/>
      <c r="F13" s="59"/>
      <c r="G13" s="60"/>
      <c r="H13" s="60"/>
      <c r="I13" s="60"/>
      <c r="J13" s="60"/>
      <c r="K13" s="60"/>
      <c r="L13" s="60" t="str">
        <f>IF($D13="x","x"," ")</f>
        <v xml:space="preserve"> </v>
      </c>
      <c r="M13" s="60" t="str">
        <f>IF($D13="x","x"," ")</f>
        <v xml:space="preserve"> </v>
      </c>
      <c r="N13" s="60"/>
      <c r="O13" s="60"/>
      <c r="P13" s="60" t="str">
        <f>IF($D13="x","x"," ")</f>
        <v xml:space="preserve"> </v>
      </c>
      <c r="Q13" s="60" t="str">
        <f>IF($D13="x","x"," ")</f>
        <v xml:space="preserve"> </v>
      </c>
      <c r="R13" s="61"/>
      <c r="S13" s="33"/>
      <c r="T13" s="33"/>
      <c r="U13" s="33"/>
      <c r="X13" s="16" t="s">
        <v>54</v>
      </c>
      <c r="Y13" s="31"/>
      <c r="Z13" s="71"/>
      <c r="AA13" s="71"/>
      <c r="AB13" s="71"/>
    </row>
    <row r="14" spans="1:28" ht="36.75" thickBot="1" x14ac:dyDescent="0.25">
      <c r="A14" s="48" t="s">
        <v>18</v>
      </c>
      <c r="B14" s="78" t="s">
        <v>41</v>
      </c>
      <c r="C14" s="104"/>
      <c r="D14" s="105"/>
      <c r="E14" s="106"/>
      <c r="F14" s="63"/>
      <c r="G14" s="64"/>
      <c r="H14" s="64"/>
      <c r="I14" s="64"/>
      <c r="J14" s="64"/>
      <c r="K14" s="64" t="str">
        <f t="shared" ref="K14:M14" si="6">IF($D14="x","x"," ")</f>
        <v xml:space="preserve"> </v>
      </c>
      <c r="L14" s="64" t="str">
        <f t="shared" si="6"/>
        <v xml:space="preserve"> </v>
      </c>
      <c r="M14" s="64" t="str">
        <f t="shared" si="6"/>
        <v xml:space="preserve"> </v>
      </c>
      <c r="N14" s="64"/>
      <c r="O14" s="64"/>
      <c r="P14" s="64" t="str">
        <f t="shared" ref="P14:R14" si="7">IF($D14="x","x"," ")</f>
        <v xml:space="preserve"> </v>
      </c>
      <c r="Q14" s="64" t="str">
        <f t="shared" si="7"/>
        <v xml:space="preserve"> </v>
      </c>
      <c r="R14" s="65" t="str">
        <f t="shared" si="7"/>
        <v xml:space="preserve"> </v>
      </c>
      <c r="S14" s="33"/>
      <c r="T14" s="33"/>
      <c r="U14" s="33"/>
      <c r="X14" s="18" t="s">
        <v>55</v>
      </c>
      <c r="Y14" s="30"/>
      <c r="Z14" s="71"/>
      <c r="AA14" s="71"/>
      <c r="AB14" s="71"/>
    </row>
    <row r="15" spans="1:28" ht="13.5" hidden="1" thickBot="1" x14ac:dyDescent="0.25">
      <c r="A15" s="9"/>
      <c r="B15" s="10" t="s">
        <v>42</v>
      </c>
      <c r="C15" s="9"/>
      <c r="D15" s="11"/>
      <c r="E15" s="12"/>
      <c r="F15" s="66">
        <f>COUNTIF(F2:F14,"X")</f>
        <v>0</v>
      </c>
      <c r="G15" s="67">
        <f t="shared" ref="G15:R15" si="8">COUNTIF(G2:G14,"X")</f>
        <v>0</v>
      </c>
      <c r="H15" s="67">
        <f t="shared" si="8"/>
        <v>0</v>
      </c>
      <c r="I15" s="67">
        <f t="shared" si="8"/>
        <v>0</v>
      </c>
      <c r="J15" s="67">
        <f t="shared" si="8"/>
        <v>0</v>
      </c>
      <c r="K15" s="67">
        <f t="shared" si="8"/>
        <v>0</v>
      </c>
      <c r="L15" s="67">
        <f t="shared" si="8"/>
        <v>0</v>
      </c>
      <c r="M15" s="67">
        <f t="shared" si="8"/>
        <v>0</v>
      </c>
      <c r="N15" s="67">
        <f t="shared" si="8"/>
        <v>0</v>
      </c>
      <c r="O15" s="67">
        <f t="shared" si="8"/>
        <v>0</v>
      </c>
      <c r="P15" s="67">
        <f t="shared" si="8"/>
        <v>0</v>
      </c>
      <c r="Q15" s="67">
        <f t="shared" si="8"/>
        <v>0</v>
      </c>
      <c r="R15" s="68">
        <f t="shared" si="8"/>
        <v>0</v>
      </c>
      <c r="S15" s="34"/>
      <c r="T15" s="34"/>
      <c r="U15" s="34"/>
    </row>
  </sheetData>
  <sheetProtection algorithmName="SHA-512" hashValue="IZj7e22eiuQ6P4/p5tDd+MNT9dH9M/BkGiD1PkxMMDQ7ylRFBq9dzf1VNV8R7jn4tr0X7B2VZW/Mk1u26Asmgg==" saltValue="tv032179a2XaoQKdR8uIEQ==" spinCount="100000" sheet="1" objects="1" scenarios="1" formatColumns="0"/>
  <mergeCells count="2">
    <mergeCell ref="X1:AB1"/>
    <mergeCell ref="X11:Y11"/>
  </mergeCells>
  <conditionalFormatting sqref="Y3:Y9 AB3:AB8 F15:U15">
    <cfRule type="cellIs" dxfId="8" priority="3" operator="between">
      <formula>0</formula>
      <formula>4</formula>
    </cfRule>
    <cfRule type="cellIs" dxfId="7" priority="4" operator="between">
      <formula>5</formula>
      <formula>8</formula>
    </cfRule>
    <cfRule type="cellIs" dxfId="6" priority="5" operator="greaterThan">
      <formula>8</formula>
    </cfRule>
  </conditionalFormatting>
  <conditionalFormatting sqref="F2:U14">
    <cfRule type="containsText" dxfId="5" priority="1" operator="containsText" text="X">
      <formula>NOT(ISERROR(SEARCH("X",F2)))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E79-30D8-4CFA-AE3E-7FC84CC934CC}">
  <sheetPr codeName="Blad9"/>
  <dimension ref="A1:AB24"/>
  <sheetViews>
    <sheetView tabSelected="1" topLeftCell="B1" zoomScaleNormal="100" workbookViewId="0">
      <pane xSplit="4" ySplit="1" topLeftCell="F2" activePane="bottomRight" state="frozen"/>
      <selection activeCell="X1" sqref="X1:AB1"/>
      <selection pane="topRight" activeCell="X1" sqref="X1:AB1"/>
      <selection pane="bottomLeft" activeCell="X1" sqref="X1:AB1"/>
      <selection pane="bottomRight" activeCell="B22" sqref="B22"/>
    </sheetView>
  </sheetViews>
  <sheetFormatPr defaultRowHeight="12.75" outlineLevelCol="1" x14ac:dyDescent="0.2"/>
  <cols>
    <col min="1" max="1" width="8.28515625" hidden="1" customWidth="1"/>
    <col min="2" max="2" width="65.85546875" bestFit="1" customWidth="1"/>
    <col min="3" max="4" width="3.7109375" customWidth="1"/>
    <col min="5" max="5" width="8.42578125" customWidth="1"/>
    <col min="6" max="11" width="4" hidden="1" customWidth="1" outlineLevel="1"/>
    <col min="12" max="12" width="6.5703125" hidden="1" customWidth="1" outlineLevel="1"/>
    <col min="13" max="18" width="4" hidden="1" customWidth="1" outlineLevel="1"/>
    <col min="19" max="21" width="3.7109375" hidden="1" customWidth="1" outlineLevel="1"/>
    <col min="22" max="22" width="8.85546875" collapsed="1"/>
    <col min="24" max="24" width="18.85546875" customWidth="1"/>
    <col min="26" max="26" width="3.28515625" customWidth="1"/>
    <col min="27" max="27" width="18" customWidth="1"/>
  </cols>
  <sheetData>
    <row r="1" spans="1:28" ht="90" customHeight="1" thickBot="1" x14ac:dyDescent="0.25">
      <c r="A1" s="1" t="s">
        <v>0</v>
      </c>
      <c r="B1" s="85" t="s">
        <v>51</v>
      </c>
      <c r="C1" s="37" t="s">
        <v>26</v>
      </c>
      <c r="D1" s="38" t="s">
        <v>27</v>
      </c>
      <c r="E1" s="39" t="s">
        <v>1</v>
      </c>
      <c r="F1" s="70" t="s">
        <v>2</v>
      </c>
      <c r="G1" s="54" t="s">
        <v>3</v>
      </c>
      <c r="H1" s="54" t="s">
        <v>4</v>
      </c>
      <c r="I1" s="54" t="s">
        <v>5</v>
      </c>
      <c r="J1" s="54" t="s">
        <v>6</v>
      </c>
      <c r="K1" s="54" t="s">
        <v>7</v>
      </c>
      <c r="L1" s="54" t="s">
        <v>8</v>
      </c>
      <c r="M1" s="54" t="s">
        <v>9</v>
      </c>
      <c r="N1" s="54" t="s">
        <v>10</v>
      </c>
      <c r="O1" s="54" t="s">
        <v>11</v>
      </c>
      <c r="P1" s="54" t="s">
        <v>12</v>
      </c>
      <c r="Q1" s="54" t="s">
        <v>13</v>
      </c>
      <c r="R1" s="55" t="s">
        <v>14</v>
      </c>
      <c r="S1" s="35"/>
      <c r="T1" s="35"/>
      <c r="U1" s="35"/>
      <c r="V1" s="22" t="s">
        <v>29</v>
      </c>
      <c r="X1" s="86" t="s">
        <v>59</v>
      </c>
      <c r="Y1" s="87"/>
      <c r="Z1" s="87"/>
      <c r="AA1" s="87"/>
      <c r="AB1" s="87"/>
    </row>
    <row r="2" spans="1:28" ht="24" customHeight="1" x14ac:dyDescent="0.2">
      <c r="A2" s="36" t="s">
        <v>15</v>
      </c>
      <c r="B2" s="80" t="s">
        <v>16</v>
      </c>
      <c r="C2" s="88"/>
      <c r="D2" s="89"/>
      <c r="E2" s="90"/>
      <c r="F2" s="49" t="str">
        <f t="shared" ref="F2:K10" si="0">IF($C2="x","x"," ")</f>
        <v xml:space="preserve"> </v>
      </c>
      <c r="G2" s="40" t="str">
        <f t="shared" si="0"/>
        <v xml:space="preserve"> </v>
      </c>
      <c r="H2" s="40" t="str">
        <f>IF($C2="x","x"," ")</f>
        <v xml:space="preserve"> </v>
      </c>
      <c r="I2" s="40" t="str">
        <f>IF($C2="x","x"," ")</f>
        <v xml:space="preserve"> </v>
      </c>
      <c r="J2" s="40" t="str">
        <f>IF($C2="x","x"," ")</f>
        <v xml:space="preserve"> </v>
      </c>
      <c r="K2" s="41"/>
      <c r="L2" s="41"/>
      <c r="M2" s="41"/>
      <c r="N2" s="41"/>
      <c r="O2" s="41"/>
      <c r="P2" s="41"/>
      <c r="Q2" s="41"/>
      <c r="R2" s="42"/>
      <c r="S2" s="33"/>
      <c r="T2" s="33"/>
      <c r="U2" s="33"/>
      <c r="X2" s="25" t="s">
        <v>31</v>
      </c>
      <c r="Y2" s="26" t="s">
        <v>32</v>
      </c>
      <c r="AA2" s="27" t="s">
        <v>33</v>
      </c>
      <c r="AB2" s="26" t="s">
        <v>32</v>
      </c>
    </row>
    <row r="3" spans="1:28" x14ac:dyDescent="0.2">
      <c r="A3" s="3" t="s">
        <v>15</v>
      </c>
      <c r="B3" s="81" t="s">
        <v>30</v>
      </c>
      <c r="C3" s="91"/>
      <c r="D3" s="92"/>
      <c r="E3" s="93"/>
      <c r="F3" s="50" t="str">
        <f t="shared" si="0"/>
        <v xml:space="preserve"> </v>
      </c>
      <c r="G3" s="4" t="str">
        <f t="shared" si="0"/>
        <v xml:space="preserve"> </v>
      </c>
      <c r="H3" s="2"/>
      <c r="I3" s="4" t="str">
        <f>IF($C3="x","x"," ")</f>
        <v xml:space="preserve"> </v>
      </c>
      <c r="J3" s="2"/>
      <c r="K3" s="4" t="str">
        <f>IF($C3="x","x"," ")</f>
        <v xml:space="preserve"> </v>
      </c>
      <c r="L3" s="2"/>
      <c r="M3" s="2"/>
      <c r="N3" s="2"/>
      <c r="O3" s="2"/>
      <c r="P3" s="2"/>
      <c r="Q3" s="2"/>
      <c r="R3" s="43"/>
      <c r="S3" s="33"/>
      <c r="T3" s="33"/>
      <c r="U3" s="33"/>
      <c r="W3" s="23"/>
      <c r="X3" s="21" t="s">
        <v>2</v>
      </c>
      <c r="Y3" s="17">
        <f>COUNTIF(F2:F22,"x")</f>
        <v>1</v>
      </c>
      <c r="AA3" s="16" t="s">
        <v>9</v>
      </c>
      <c r="AB3" s="17">
        <f>COUNTIF(M2:M22,"x")</f>
        <v>0</v>
      </c>
    </row>
    <row r="4" spans="1:28" ht="24" x14ac:dyDescent="0.2">
      <c r="A4" s="3" t="s">
        <v>18</v>
      </c>
      <c r="B4" s="79" t="s">
        <v>47</v>
      </c>
      <c r="C4" s="91"/>
      <c r="D4" s="92"/>
      <c r="E4" s="93"/>
      <c r="F4" s="50" t="str">
        <f t="shared" si="0"/>
        <v xml:space="preserve"> </v>
      </c>
      <c r="G4" s="4" t="str">
        <f>IF($C4="x","x"," ")</f>
        <v xml:space="preserve"> </v>
      </c>
      <c r="H4" s="4" t="str">
        <f>IF($C4="x","x"," ")</f>
        <v xml:space="preserve"> </v>
      </c>
      <c r="I4" s="4" t="str">
        <f>IF($C4="x","x"," ")</f>
        <v xml:space="preserve"> </v>
      </c>
      <c r="J4" s="4" t="str">
        <f>IF($C4="x","x"," ")</f>
        <v xml:space="preserve"> </v>
      </c>
      <c r="K4" s="4" t="str">
        <f>IF($C4="x","x"," ")</f>
        <v xml:space="preserve"> </v>
      </c>
      <c r="L4" s="4" t="str">
        <f t="shared" ref="L4" si="1">IF($C4="x","x"," ")</f>
        <v xml:space="preserve"> </v>
      </c>
      <c r="M4" s="4"/>
      <c r="N4" s="4"/>
      <c r="O4" s="4"/>
      <c r="P4" s="4"/>
      <c r="Q4" s="4"/>
      <c r="R4" s="44"/>
      <c r="S4" s="33"/>
      <c r="T4" s="33"/>
      <c r="U4" s="33"/>
      <c r="W4" s="23"/>
      <c r="X4" s="16" t="s">
        <v>3</v>
      </c>
      <c r="Y4" s="17">
        <f>COUNTIF(G2:G22,"x")</f>
        <v>0</v>
      </c>
      <c r="AA4" s="16" t="s">
        <v>10</v>
      </c>
      <c r="AB4" s="17">
        <f>COUNTIF(N2:N22,"x")</f>
        <v>0</v>
      </c>
    </row>
    <row r="5" spans="1:28" ht="24" x14ac:dyDescent="0.2">
      <c r="A5" s="3" t="s">
        <v>18</v>
      </c>
      <c r="B5" s="82" t="s">
        <v>48</v>
      </c>
      <c r="C5" s="91"/>
      <c r="D5" s="92"/>
      <c r="E5" s="93"/>
      <c r="F5" s="50" t="str">
        <f t="shared" si="0"/>
        <v xml:space="preserve"> </v>
      </c>
      <c r="G5" s="4" t="str">
        <f>IF($C5="x","x"," ")</f>
        <v xml:space="preserve"> </v>
      </c>
      <c r="H5" s="4"/>
      <c r="I5" s="2"/>
      <c r="J5" s="2"/>
      <c r="K5" s="2"/>
      <c r="L5" s="2"/>
      <c r="M5" s="2"/>
      <c r="N5" s="2"/>
      <c r="O5" s="2"/>
      <c r="P5" s="2"/>
      <c r="Q5" s="2"/>
      <c r="R5" s="43"/>
      <c r="S5" s="33"/>
      <c r="T5" s="33"/>
      <c r="U5" s="33"/>
      <c r="W5" s="24"/>
      <c r="X5" s="16" t="s">
        <v>4</v>
      </c>
      <c r="Y5" s="17">
        <f>COUNTIF(H2:H22,"x")</f>
        <v>0</v>
      </c>
      <c r="AA5" s="16" t="s">
        <v>11</v>
      </c>
      <c r="AB5" s="17">
        <f>COUNTIF(O2:O22,"x")</f>
        <v>0</v>
      </c>
    </row>
    <row r="6" spans="1:28" ht="24" x14ac:dyDescent="0.2">
      <c r="A6" s="3" t="s">
        <v>19</v>
      </c>
      <c r="B6" s="81" t="s">
        <v>20</v>
      </c>
      <c r="C6" s="91"/>
      <c r="D6" s="92"/>
      <c r="E6" s="93"/>
      <c r="F6" s="50" t="str">
        <f t="shared" si="0"/>
        <v xml:space="preserve"> </v>
      </c>
      <c r="G6" s="4" t="str">
        <f t="shared" si="0"/>
        <v xml:space="preserve"> </v>
      </c>
      <c r="H6" s="4" t="str">
        <f t="shared" si="0"/>
        <v xml:space="preserve"> </v>
      </c>
      <c r="I6" s="4" t="str">
        <f t="shared" si="0"/>
        <v xml:space="preserve"> </v>
      </c>
      <c r="J6" s="2"/>
      <c r="K6" s="2"/>
      <c r="L6" s="4" t="str">
        <f t="shared" ref="L6" si="2">IF($C6="x","x"," ")</f>
        <v xml:space="preserve"> </v>
      </c>
      <c r="M6" s="2"/>
      <c r="N6" s="2"/>
      <c r="O6" s="2"/>
      <c r="P6" s="2"/>
      <c r="Q6" s="2"/>
      <c r="R6" s="43"/>
      <c r="S6" s="33"/>
      <c r="T6" s="33"/>
      <c r="U6" s="33"/>
      <c r="W6" s="23"/>
      <c r="X6" s="16" t="s">
        <v>5</v>
      </c>
      <c r="Y6" s="17">
        <f>COUNTIF(I2:I22,"x")</f>
        <v>0</v>
      </c>
      <c r="AA6" s="16" t="s">
        <v>12</v>
      </c>
      <c r="AB6" s="17">
        <f>COUNTIF(P2:P22,"x")</f>
        <v>0</v>
      </c>
    </row>
    <row r="7" spans="1:28" ht="24" x14ac:dyDescent="0.2">
      <c r="A7" s="3" t="s">
        <v>18</v>
      </c>
      <c r="B7" s="83" t="s">
        <v>43</v>
      </c>
      <c r="C7" s="91"/>
      <c r="D7" s="92"/>
      <c r="E7" s="93"/>
      <c r="F7" s="51" t="s">
        <v>17</v>
      </c>
      <c r="G7" s="2"/>
      <c r="H7" s="4" t="str">
        <f>IF($C7="x","x"," ")</f>
        <v xml:space="preserve"> </v>
      </c>
      <c r="I7" s="2"/>
      <c r="J7" s="2"/>
      <c r="K7" s="2"/>
      <c r="L7" s="2"/>
      <c r="M7" s="2"/>
      <c r="N7" s="4" t="str">
        <f>IF($C7="x","x"," ")</f>
        <v xml:space="preserve"> </v>
      </c>
      <c r="O7" s="2"/>
      <c r="P7" s="4" t="str">
        <f>IF($C7="x","x"," ")</f>
        <v xml:space="preserve"> </v>
      </c>
      <c r="Q7" s="2"/>
      <c r="R7" s="43"/>
      <c r="S7" s="33"/>
      <c r="T7" s="33"/>
      <c r="U7" s="33"/>
      <c r="W7" s="23"/>
      <c r="X7" s="16" t="s">
        <v>6</v>
      </c>
      <c r="Y7" s="17">
        <f>COUNTIF(J2:J22,"x")</f>
        <v>0</v>
      </c>
      <c r="AA7" s="16" t="s">
        <v>13</v>
      </c>
      <c r="AB7" s="17">
        <f>COUNTIF(Q2:Q22,"x")</f>
        <v>0</v>
      </c>
    </row>
    <row r="8" spans="1:28" ht="23.25" thickBot="1" x14ac:dyDescent="0.25">
      <c r="A8" s="3" t="s">
        <v>15</v>
      </c>
      <c r="B8" s="76" t="s">
        <v>21</v>
      </c>
      <c r="C8" s="91"/>
      <c r="D8" s="92"/>
      <c r="E8" s="93"/>
      <c r="F8" s="51"/>
      <c r="G8" s="2"/>
      <c r="H8" s="4" t="str">
        <f t="shared" si="0"/>
        <v xml:space="preserve"> </v>
      </c>
      <c r="I8" s="2"/>
      <c r="J8" s="2"/>
      <c r="K8" s="4" t="str">
        <f t="shared" si="0"/>
        <v xml:space="preserve"> </v>
      </c>
      <c r="L8" s="4" t="str">
        <f t="shared" ref="L8" si="3">IF($C8="x","x"," ")</f>
        <v xml:space="preserve"> </v>
      </c>
      <c r="M8" s="2"/>
      <c r="N8" s="2"/>
      <c r="O8" s="2"/>
      <c r="P8" s="2"/>
      <c r="Q8" s="2"/>
      <c r="R8" s="43"/>
      <c r="S8" s="33"/>
      <c r="T8" s="33"/>
      <c r="U8" s="33"/>
      <c r="W8" s="23"/>
      <c r="X8" s="16" t="s">
        <v>7</v>
      </c>
      <c r="Y8" s="17">
        <f>COUNTIF(K2:K22,"x")</f>
        <v>0</v>
      </c>
      <c r="AA8" s="18" t="s">
        <v>14</v>
      </c>
      <c r="AB8" s="19">
        <f>COUNTIF(R2:R22,"x")</f>
        <v>0</v>
      </c>
    </row>
    <row r="9" spans="1:28" ht="24.75" thickBot="1" x14ac:dyDescent="0.25">
      <c r="A9" s="36" t="s">
        <v>15</v>
      </c>
      <c r="B9" s="76" t="s">
        <v>58</v>
      </c>
      <c r="C9" s="91"/>
      <c r="D9" s="92"/>
      <c r="E9" s="93"/>
      <c r="F9" s="51"/>
      <c r="G9" s="2"/>
      <c r="H9" s="2" t="str">
        <f t="shared" si="0"/>
        <v xml:space="preserve"> </v>
      </c>
      <c r="I9" s="4" t="str">
        <f>IF($C9="x","x"," ")</f>
        <v xml:space="preserve"> </v>
      </c>
      <c r="J9" s="2"/>
      <c r="K9" s="2"/>
      <c r="L9" s="2"/>
      <c r="M9" s="2"/>
      <c r="N9" s="2"/>
      <c r="O9" s="2"/>
      <c r="P9" s="2"/>
      <c r="Q9" s="2"/>
      <c r="R9" s="44" t="str">
        <f t="shared" ref="R9:R11" si="4">IF($C9="x","x"," ")</f>
        <v xml:space="preserve"> </v>
      </c>
      <c r="S9" s="33"/>
      <c r="T9" s="33"/>
      <c r="U9" s="33"/>
      <c r="W9" s="23"/>
      <c r="X9" s="18" t="s">
        <v>8</v>
      </c>
      <c r="Y9" s="19">
        <f>COUNTIF(L2:L22,"x")</f>
        <v>0</v>
      </c>
    </row>
    <row r="10" spans="1:28" x14ac:dyDescent="0.2">
      <c r="A10" s="36" t="s">
        <v>15</v>
      </c>
      <c r="B10" s="76" t="s">
        <v>44</v>
      </c>
      <c r="C10" s="91"/>
      <c r="D10" s="92"/>
      <c r="E10" s="93"/>
      <c r="F10" s="51"/>
      <c r="G10" s="2"/>
      <c r="H10" s="2" t="str">
        <f t="shared" si="0"/>
        <v xml:space="preserve"> </v>
      </c>
      <c r="I10" s="4" t="str">
        <f>IF($C10="x","x"," ")</f>
        <v xml:space="preserve"> </v>
      </c>
      <c r="J10" s="4" t="str">
        <f>IF($C10="x","x"," ")</f>
        <v xml:space="preserve"> </v>
      </c>
      <c r="K10" s="2"/>
      <c r="L10" s="4" t="str">
        <f>IF($C10="x","x"," ")</f>
        <v xml:space="preserve"> </v>
      </c>
      <c r="M10" s="2"/>
      <c r="N10" s="4" t="str">
        <f t="shared" ref="N10:N15" si="5">IF($C10="x","x"," ")</f>
        <v xml:space="preserve"> </v>
      </c>
      <c r="O10" s="2"/>
      <c r="P10" s="2"/>
      <c r="Q10" s="2"/>
      <c r="R10" s="44" t="str">
        <f t="shared" si="4"/>
        <v xml:space="preserve"> </v>
      </c>
      <c r="S10" s="33"/>
      <c r="T10" s="33"/>
      <c r="U10" s="33"/>
    </row>
    <row r="11" spans="1:28" ht="13.5" thickBot="1" x14ac:dyDescent="0.25">
      <c r="A11" s="36" t="s">
        <v>15</v>
      </c>
      <c r="B11" s="76" t="s">
        <v>22</v>
      </c>
      <c r="C11" s="91"/>
      <c r="D11" s="92"/>
      <c r="E11" s="93"/>
      <c r="F11" s="51"/>
      <c r="G11" s="2"/>
      <c r="H11" s="2"/>
      <c r="I11" s="2"/>
      <c r="J11" s="4" t="str">
        <f>IF($C11="x","x"," ")</f>
        <v xml:space="preserve"> </v>
      </c>
      <c r="K11" s="4" t="str">
        <f t="shared" ref="K11:K15" si="6">IF($C11="x","x"," ")</f>
        <v xml:space="preserve"> </v>
      </c>
      <c r="L11" s="2"/>
      <c r="M11" s="2"/>
      <c r="N11" s="4" t="str">
        <f t="shared" si="5"/>
        <v xml:space="preserve"> </v>
      </c>
      <c r="O11" s="2"/>
      <c r="P11" s="4" t="str">
        <f>IF($C11="x","x"," ")</f>
        <v xml:space="preserve"> </v>
      </c>
      <c r="Q11" s="2"/>
      <c r="R11" s="44" t="str">
        <f t="shared" si="4"/>
        <v xml:space="preserve"> </v>
      </c>
      <c r="S11" s="33"/>
      <c r="T11" s="33"/>
      <c r="U11" s="33"/>
    </row>
    <row r="12" spans="1:28" ht="13.5" thickBot="1" x14ac:dyDescent="0.25">
      <c r="A12" s="36" t="s">
        <v>18</v>
      </c>
      <c r="B12" s="76" t="s">
        <v>23</v>
      </c>
      <c r="C12" s="91"/>
      <c r="D12" s="92"/>
      <c r="E12" s="93"/>
      <c r="F12" s="51"/>
      <c r="G12" s="2"/>
      <c r="H12" s="2"/>
      <c r="I12" s="2"/>
      <c r="J12" s="2"/>
      <c r="K12" s="4" t="str">
        <f t="shared" si="6"/>
        <v xml:space="preserve"> </v>
      </c>
      <c r="L12" s="2"/>
      <c r="M12" s="2"/>
      <c r="N12" s="4" t="str">
        <f t="shared" si="5"/>
        <v xml:space="preserve"> </v>
      </c>
      <c r="O12" s="2"/>
      <c r="P12" s="2"/>
      <c r="Q12" s="2"/>
      <c r="R12" s="43"/>
      <c r="S12" s="33"/>
      <c r="T12" s="33"/>
      <c r="U12" s="33"/>
      <c r="X12" s="72" t="s">
        <v>52</v>
      </c>
      <c r="Y12" s="73"/>
    </row>
    <row r="13" spans="1:28" x14ac:dyDescent="0.2">
      <c r="A13" s="36" t="s">
        <v>18</v>
      </c>
      <c r="B13" s="76" t="s">
        <v>45</v>
      </c>
      <c r="C13" s="91"/>
      <c r="D13" s="92"/>
      <c r="E13" s="93"/>
      <c r="F13" s="51"/>
      <c r="G13" s="2"/>
      <c r="H13" s="2"/>
      <c r="I13" s="2"/>
      <c r="J13" s="2"/>
      <c r="K13" s="4" t="str">
        <f t="shared" si="6"/>
        <v xml:space="preserve"> </v>
      </c>
      <c r="L13" s="2"/>
      <c r="M13" s="2"/>
      <c r="N13" s="4" t="str">
        <f t="shared" si="5"/>
        <v xml:space="preserve"> </v>
      </c>
      <c r="O13" s="2"/>
      <c r="P13" s="4" t="str">
        <f t="shared" ref="P13:P19" si="7">IF($C13="x","x"," ")</f>
        <v xml:space="preserve"> </v>
      </c>
      <c r="Q13" s="2"/>
      <c r="R13" s="43"/>
      <c r="S13" s="33"/>
      <c r="T13" s="33"/>
      <c r="U13" s="33"/>
      <c r="X13" s="28" t="s">
        <v>53</v>
      </c>
      <c r="Y13" s="29"/>
    </row>
    <row r="14" spans="1:28" ht="24" x14ac:dyDescent="0.2">
      <c r="A14" s="36" t="s">
        <v>18</v>
      </c>
      <c r="B14" s="76" t="s">
        <v>24</v>
      </c>
      <c r="C14" s="91"/>
      <c r="D14" s="92"/>
      <c r="E14" s="93"/>
      <c r="F14" s="51"/>
      <c r="G14" s="2"/>
      <c r="H14" s="2"/>
      <c r="I14" s="2"/>
      <c r="J14" s="2"/>
      <c r="K14" s="4" t="str">
        <f>IF($D14="x","x"," ")</f>
        <v xml:space="preserve"> </v>
      </c>
      <c r="L14" s="2"/>
      <c r="M14" s="2"/>
      <c r="N14" s="4" t="str">
        <f>IF($D14="x","x"," ")</f>
        <v xml:space="preserve"> </v>
      </c>
      <c r="O14" s="2"/>
      <c r="P14" s="4" t="str">
        <f>IF($D14="x","x"," ")</f>
        <v xml:space="preserve"> </v>
      </c>
      <c r="Q14" s="2"/>
      <c r="R14" s="43"/>
      <c r="S14" s="33"/>
      <c r="T14" s="33"/>
      <c r="U14" s="33"/>
      <c r="X14" s="16" t="s">
        <v>54</v>
      </c>
      <c r="Y14" s="31"/>
    </row>
    <row r="15" spans="1:28" ht="24.75" thickBot="1" x14ac:dyDescent="0.25">
      <c r="A15" s="36" t="s">
        <v>15</v>
      </c>
      <c r="B15" s="76" t="s">
        <v>25</v>
      </c>
      <c r="C15" s="91"/>
      <c r="D15" s="92"/>
      <c r="E15" s="93"/>
      <c r="F15" s="51"/>
      <c r="G15" s="2"/>
      <c r="H15" s="2"/>
      <c r="I15" s="2"/>
      <c r="J15" s="2"/>
      <c r="K15" s="2" t="str">
        <f t="shared" si="6"/>
        <v xml:space="preserve"> </v>
      </c>
      <c r="L15" s="4" t="str">
        <f t="shared" ref="L15" si="8">IF($C15="x","x"," ")</f>
        <v xml:space="preserve"> </v>
      </c>
      <c r="M15" s="2"/>
      <c r="N15" s="2" t="str">
        <f t="shared" si="5"/>
        <v xml:space="preserve"> </v>
      </c>
      <c r="O15" s="2"/>
      <c r="P15" s="4" t="str">
        <f t="shared" si="7"/>
        <v xml:space="preserve"> </v>
      </c>
      <c r="Q15" s="2"/>
      <c r="R15" s="43"/>
      <c r="S15" s="33"/>
      <c r="T15" s="33"/>
      <c r="U15" s="33"/>
      <c r="X15" s="18" t="s">
        <v>55</v>
      </c>
      <c r="Y15" s="30"/>
    </row>
    <row r="16" spans="1:28" ht="24" x14ac:dyDescent="0.2">
      <c r="A16" s="36" t="s">
        <v>15</v>
      </c>
      <c r="B16" s="76" t="s">
        <v>46</v>
      </c>
      <c r="C16" s="91"/>
      <c r="D16" s="92"/>
      <c r="E16" s="93"/>
      <c r="F16" s="51"/>
      <c r="G16" s="2"/>
      <c r="H16" s="2"/>
      <c r="I16" s="2"/>
      <c r="J16" s="2"/>
      <c r="K16" s="4" t="str">
        <f>IF($D16="x","x"," ")</f>
        <v xml:space="preserve"> </v>
      </c>
      <c r="L16" s="4" t="str">
        <f>IF($D16="x","x"," ")</f>
        <v xml:space="preserve"> </v>
      </c>
      <c r="M16" s="4" t="str">
        <f>IF($D16="x","x"," ")</f>
        <v xml:space="preserve"> </v>
      </c>
      <c r="N16" s="4" t="str">
        <f>IF($D16="x","x"," ")</f>
        <v xml:space="preserve"> </v>
      </c>
      <c r="O16" s="2"/>
      <c r="P16" s="4" t="str">
        <f t="shared" ref="P16:Q18" si="9">IF($D16="x","x"," ")</f>
        <v xml:space="preserve"> </v>
      </c>
      <c r="Q16" s="4" t="str">
        <f t="shared" si="9"/>
        <v xml:space="preserve"> </v>
      </c>
      <c r="R16" s="43"/>
      <c r="S16" s="33"/>
      <c r="T16" s="33"/>
      <c r="U16" s="33"/>
    </row>
    <row r="17" spans="1:21" x14ac:dyDescent="0.2">
      <c r="A17" s="36" t="s">
        <v>18</v>
      </c>
      <c r="B17" s="76" t="s">
        <v>36</v>
      </c>
      <c r="C17" s="91"/>
      <c r="D17" s="92"/>
      <c r="E17" s="93"/>
      <c r="F17" s="51"/>
      <c r="G17" s="2"/>
      <c r="H17" s="2"/>
      <c r="I17" s="2"/>
      <c r="J17" s="2"/>
      <c r="K17" s="2"/>
      <c r="L17" s="2"/>
      <c r="M17" s="4" t="str">
        <f>IF($D17="x","x"," ")</f>
        <v xml:space="preserve"> </v>
      </c>
      <c r="N17" s="2"/>
      <c r="O17" s="2"/>
      <c r="P17" s="4" t="str">
        <f t="shared" si="9"/>
        <v xml:space="preserve"> </v>
      </c>
      <c r="Q17" s="4" t="str">
        <f t="shared" si="9"/>
        <v xml:space="preserve"> </v>
      </c>
      <c r="R17" s="43"/>
      <c r="S17" s="33"/>
      <c r="T17" s="33"/>
      <c r="U17" s="33"/>
    </row>
    <row r="18" spans="1:21" ht="24" x14ac:dyDescent="0.2">
      <c r="A18" s="36" t="s">
        <v>18</v>
      </c>
      <c r="B18" s="76" t="s">
        <v>49</v>
      </c>
      <c r="C18" s="91"/>
      <c r="D18" s="92"/>
      <c r="E18" s="93"/>
      <c r="F18" s="51"/>
      <c r="G18" s="2"/>
      <c r="H18" s="2"/>
      <c r="I18" s="2"/>
      <c r="J18" s="4" t="str">
        <f>IF($D18="x","x"," ")</f>
        <v xml:space="preserve"> </v>
      </c>
      <c r="K18" s="2"/>
      <c r="L18" s="4" t="str">
        <f>IF($D18="x","x"," ")</f>
        <v xml:space="preserve"> </v>
      </c>
      <c r="M18" s="4"/>
      <c r="N18" s="2"/>
      <c r="O18" s="2"/>
      <c r="P18" s="4" t="str">
        <f t="shared" si="9"/>
        <v xml:space="preserve"> </v>
      </c>
      <c r="Q18" s="4" t="str">
        <f t="shared" si="9"/>
        <v xml:space="preserve"> </v>
      </c>
      <c r="R18" s="43"/>
    </row>
    <row r="19" spans="1:21" ht="36" x14ac:dyDescent="0.2">
      <c r="A19" s="36" t="s">
        <v>18</v>
      </c>
      <c r="B19" s="76" t="s">
        <v>38</v>
      </c>
      <c r="C19" s="91"/>
      <c r="D19" s="92"/>
      <c r="E19" s="93"/>
      <c r="F19" s="51"/>
      <c r="G19" s="2"/>
      <c r="H19" s="2"/>
      <c r="I19" s="2"/>
      <c r="J19" s="4" t="str">
        <f>IF($C19="x","x"," ")</f>
        <v xml:space="preserve"> </v>
      </c>
      <c r="K19" s="2"/>
      <c r="L19" s="4" t="str">
        <f>IF($C19="x","x"," ")</f>
        <v xml:space="preserve"> </v>
      </c>
      <c r="M19" s="2"/>
      <c r="N19" s="2"/>
      <c r="O19" s="4" t="str">
        <f>IF($C19="x","x"," ")</f>
        <v xml:space="preserve"> </v>
      </c>
      <c r="P19" s="2" t="str">
        <f t="shared" si="7"/>
        <v xml:space="preserve"> </v>
      </c>
      <c r="Q19" s="2"/>
      <c r="R19" s="43"/>
    </row>
    <row r="20" spans="1:21" ht="24" x14ac:dyDescent="0.2">
      <c r="A20" s="36" t="s">
        <v>18</v>
      </c>
      <c r="B20" s="76" t="s">
        <v>39</v>
      </c>
      <c r="C20" s="91"/>
      <c r="D20" s="92"/>
      <c r="E20" s="93"/>
      <c r="F20" s="51"/>
      <c r="G20" s="2"/>
      <c r="H20" s="2"/>
      <c r="I20" s="2"/>
      <c r="J20" s="2"/>
      <c r="K20" s="2"/>
      <c r="L20" s="4" t="str">
        <f t="shared" ref="K20:P22" si="10">IF($D20="x","x"," ")</f>
        <v xml:space="preserve"> </v>
      </c>
      <c r="M20" s="4" t="str">
        <f t="shared" si="10"/>
        <v xml:space="preserve"> </v>
      </c>
      <c r="N20" s="2"/>
      <c r="O20" s="4" t="str">
        <f t="shared" si="10"/>
        <v xml:space="preserve"> </v>
      </c>
      <c r="P20" s="4" t="str">
        <f t="shared" si="10"/>
        <v xml:space="preserve"> </v>
      </c>
      <c r="Q20" s="2"/>
      <c r="R20" s="43"/>
    </row>
    <row r="21" spans="1:21" ht="24" x14ac:dyDescent="0.2">
      <c r="A21" s="36" t="s">
        <v>18</v>
      </c>
      <c r="B21" s="83" t="s">
        <v>40</v>
      </c>
      <c r="C21" s="91"/>
      <c r="D21" s="92"/>
      <c r="E21" s="93"/>
      <c r="F21" s="51"/>
      <c r="G21" s="2"/>
      <c r="H21" s="2"/>
      <c r="I21" s="2"/>
      <c r="J21" s="2"/>
      <c r="K21" s="2"/>
      <c r="L21" s="4" t="str">
        <f t="shared" si="10"/>
        <v xml:space="preserve"> </v>
      </c>
      <c r="M21" s="4" t="str">
        <f t="shared" si="10"/>
        <v xml:space="preserve"> </v>
      </c>
      <c r="N21" s="2"/>
      <c r="O21" s="2"/>
      <c r="P21" s="4" t="str">
        <f t="shared" ref="P21:Q21" si="11">IF($D21="x","x"," ")</f>
        <v xml:space="preserve"> </v>
      </c>
      <c r="Q21" s="4" t="str">
        <f t="shared" si="11"/>
        <v xml:space="preserve"> </v>
      </c>
      <c r="R21" s="43"/>
    </row>
    <row r="22" spans="1:21" ht="36.75" thickBot="1" x14ac:dyDescent="0.25">
      <c r="A22" s="36" t="s">
        <v>18</v>
      </c>
      <c r="B22" s="84" t="s">
        <v>41</v>
      </c>
      <c r="C22" s="94"/>
      <c r="D22" s="95"/>
      <c r="E22" s="96"/>
      <c r="F22" s="52"/>
      <c r="G22" s="45"/>
      <c r="H22" s="45"/>
      <c r="I22" s="45"/>
      <c r="J22" s="45"/>
      <c r="K22" s="46" t="str">
        <f t="shared" si="10"/>
        <v xml:space="preserve"> </v>
      </c>
      <c r="L22" s="46" t="str">
        <f t="shared" si="10"/>
        <v xml:space="preserve"> </v>
      </c>
      <c r="M22" s="46" t="str">
        <f t="shared" si="10"/>
        <v xml:space="preserve"> </v>
      </c>
      <c r="N22" s="45"/>
      <c r="O22" s="45"/>
      <c r="P22" s="46" t="str">
        <f t="shared" ref="P22:R22" si="12">IF($D22="x","x"," ")</f>
        <v xml:space="preserve"> </v>
      </c>
      <c r="Q22" s="46" t="str">
        <f t="shared" si="12"/>
        <v xml:space="preserve"> </v>
      </c>
      <c r="R22" s="47" t="str">
        <f t="shared" si="12"/>
        <v xml:space="preserve"> </v>
      </c>
    </row>
    <row r="23" spans="1:21" ht="13.5" hidden="1" thickBot="1" x14ac:dyDescent="0.25">
      <c r="A23" s="5" t="s">
        <v>18</v>
      </c>
      <c r="B23" s="13"/>
      <c r="C23" s="7"/>
      <c r="D23" s="7"/>
      <c r="E23" s="8"/>
      <c r="F23" s="7">
        <f t="shared" ref="F23:R23" si="13">COUNTIF(F2:F22,"X")</f>
        <v>1</v>
      </c>
      <c r="G23" s="7">
        <f t="shared" si="13"/>
        <v>0</v>
      </c>
      <c r="H23" s="7">
        <f t="shared" si="13"/>
        <v>0</v>
      </c>
      <c r="I23" s="7">
        <f t="shared" si="13"/>
        <v>0</v>
      </c>
      <c r="J23" s="7">
        <f t="shared" si="13"/>
        <v>0</v>
      </c>
      <c r="K23" s="7">
        <f t="shared" si="13"/>
        <v>0</v>
      </c>
      <c r="L23" s="7">
        <f t="shared" si="13"/>
        <v>0</v>
      </c>
      <c r="M23" s="7">
        <f t="shared" si="13"/>
        <v>0</v>
      </c>
      <c r="N23" s="7">
        <f t="shared" si="13"/>
        <v>0</v>
      </c>
      <c r="O23" s="7">
        <f t="shared" si="13"/>
        <v>0</v>
      </c>
      <c r="P23" s="7">
        <f t="shared" si="13"/>
        <v>0</v>
      </c>
      <c r="Q23" s="7">
        <f t="shared" si="13"/>
        <v>0</v>
      </c>
      <c r="R23" s="8">
        <f t="shared" si="13"/>
        <v>0</v>
      </c>
    </row>
    <row r="24" spans="1:21" ht="13.5" thickBot="1" x14ac:dyDescent="0.25">
      <c r="A24" s="6"/>
    </row>
  </sheetData>
  <sheetProtection algorithmName="SHA-512" hashValue="ISCaKkQtfYPvd7YHFo51G3NsJWD3fVT2HLjB1POP0vjcvnTW/d9WF5KGA1A2uZgfmZ7jnheynkF185yICGE9bA==" saltValue="TRn2j7EGHvo8BItbiKbgvQ==" spinCount="100000" sheet="1" objects="1" scenarios="1" formatColumns="0"/>
  <mergeCells count="2">
    <mergeCell ref="X1:AB1"/>
    <mergeCell ref="X12:Y12"/>
  </mergeCells>
  <conditionalFormatting sqref="F2:R22">
    <cfRule type="containsText" dxfId="4" priority="8" operator="containsText" text="X">
      <formula>NOT(ISERROR(SEARCH("X",F2)))</formula>
    </cfRule>
  </conditionalFormatting>
  <conditionalFormatting sqref="F23:R23 Y3:Y9 AB3:AB8">
    <cfRule type="cellIs" dxfId="3" priority="5" operator="between">
      <formula>0</formula>
      <formula>4</formula>
    </cfRule>
    <cfRule type="cellIs" dxfId="2" priority="6" operator="between">
      <formula>5</formula>
      <formula>8</formula>
    </cfRule>
    <cfRule type="cellIs" dxfId="1" priority="7" operator="greaterThan">
      <formula>8</formula>
    </cfRule>
  </conditionalFormatting>
  <conditionalFormatting sqref="S2:U17">
    <cfRule type="containsText" dxfId="0" priority="1" operator="containsText" text="X">
      <formula>NOT(ISERROR(SEARCH("X",S2)))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43741b9-e76b-4666-ab34-2b1b7e404823" xsi:nil="true"/>
    <lcf76f155ced4ddcb4097134ff3c332f xmlns="976cb993-bd22-4506-b5e0-072ea310ea6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EF441B0278F944B42035C8F6375FB0" ma:contentTypeVersion="12" ma:contentTypeDescription="Een nieuw document maken." ma:contentTypeScope="" ma:versionID="bae800da985b8e531ed036d6338d06cf">
  <xsd:schema xmlns:xsd="http://www.w3.org/2001/XMLSchema" xmlns:xs="http://www.w3.org/2001/XMLSchema" xmlns:p="http://schemas.microsoft.com/office/2006/metadata/properties" xmlns:ns2="976cb993-bd22-4506-b5e0-072ea310ea60" xmlns:ns3="943741b9-e76b-4666-ab34-2b1b7e404823" targetNamespace="http://schemas.microsoft.com/office/2006/metadata/properties" ma:root="true" ma:fieldsID="c4533951eb640084a797475d879cf3e1" ns2:_="" ns3:_="">
    <xsd:import namespace="976cb993-bd22-4506-b5e0-072ea310ea60"/>
    <xsd:import namespace="943741b9-e76b-4666-ab34-2b1b7e4048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6cb993-bd22-4506-b5e0-072ea310ea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6ab94752-7f26-429d-8be8-b2122cabd3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741b9-e76b-4666-ab34-2b1b7e40482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6380cdc-bbd2-4cac-9ced-d619a0a8038b}" ma:internalName="TaxCatchAll" ma:showField="CatchAllData" ma:web="943741b9-e76b-4666-ab34-2b1b7e4048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BB345B-7FD4-4F74-BE22-641A08F366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419AEB-9D99-4712-A43C-EC666A8377A0}">
  <ds:schemaRefs>
    <ds:schemaRef ds:uri="http://schemas.microsoft.com/office/2006/metadata/properties"/>
    <ds:schemaRef ds:uri="http://schemas.microsoft.com/office/infopath/2007/PartnerControls"/>
    <ds:schemaRef ds:uri="943741b9-e76b-4666-ab34-2b1b7e404823"/>
    <ds:schemaRef ds:uri="976cb993-bd22-4506-b5e0-072ea310ea60"/>
  </ds:schemaRefs>
</ds:datastoreItem>
</file>

<file path=customXml/itemProps3.xml><?xml version="1.0" encoding="utf-8"?>
<ds:datastoreItem xmlns:ds="http://schemas.openxmlformats.org/officeDocument/2006/customXml" ds:itemID="{2209593F-F57B-4705-930E-4A46FE599D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Tool Beleidsmatige vragen</vt:lpstr>
      <vt:lpstr>Tool Projectmatige vragen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Roel Steenbergen</dc:creator>
  <cp:keywords/>
  <dc:description/>
  <cp:lastModifiedBy>Roel Steenbergen</cp:lastModifiedBy>
  <cp:revision/>
  <dcterms:created xsi:type="dcterms:W3CDTF">2023-12-01T12:56:31Z</dcterms:created>
  <dcterms:modified xsi:type="dcterms:W3CDTF">2024-04-08T10:17:58Z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0x0101005DEF441B0278F944B42035C8F6375FB0</vt:lpwstr>
  </property>
  <property fmtid="{D5CDD505-2E9C-101B-9397-08002B2CF9AE}" pid="3" name="MediaServiceImageTags">
    <vt:lpwstr/>
  </property>
</Properties>
</file>